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我的坚果云\财务会计\财务模型(58)\"/>
    </mc:Choice>
  </mc:AlternateContent>
  <bookViews>
    <workbookView xWindow="240" yWindow="360" windowWidth="20115" windowHeight="8865"/>
  </bookViews>
  <sheets>
    <sheet name="随机模型" sheetId="1" r:id="rId1"/>
  </sheets>
  <calcPr calcId="152511"/>
</workbook>
</file>

<file path=xl/calcChain.xml><?xml version="1.0" encoding="utf-8"?>
<calcChain xmlns="http://schemas.openxmlformats.org/spreadsheetml/2006/main">
  <c r="C19" i="1" l="1"/>
  <c r="C24" i="1" s="1"/>
  <c r="J6" i="1"/>
  <c r="J7" i="1"/>
  <c r="K6" i="1" l="1"/>
  <c r="C25" i="1"/>
  <c r="K7" i="1"/>
  <c r="L7" i="1" l="1"/>
  <c r="L6" i="1"/>
</calcChain>
</file>

<file path=xl/sharedStrings.xml><?xml version="1.0" encoding="utf-8"?>
<sst xmlns="http://schemas.openxmlformats.org/spreadsheetml/2006/main" count="8" uniqueCount="8">
  <si>
    <t>现金余额标准差</t>
    <phoneticPr fontId="2" type="noConversion"/>
  </si>
  <si>
    <t>每次证券固定转换成本</t>
    <phoneticPr fontId="2" type="noConversion"/>
  </si>
  <si>
    <t>有价证券日利率</t>
    <phoneticPr fontId="2" type="noConversion"/>
  </si>
  <si>
    <t>每日最低需要量</t>
    <phoneticPr fontId="2" type="noConversion"/>
  </si>
  <si>
    <t>最佳现金持有量</t>
    <phoneticPr fontId="2" type="noConversion"/>
  </si>
  <si>
    <t>最高现金持有量</t>
    <phoneticPr fontId="2" type="noConversion"/>
  </si>
  <si>
    <t>决策变量</t>
    <phoneticPr fontId="2" type="noConversion"/>
  </si>
  <si>
    <t>决策目标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</si>
</sst>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 * #,##0.00_ ;_ * \-#,##0.00_ ;_ * &quot;-&quot;??_ ;_ @_ "/>
    <numFmt numFmtId="176" formatCode="0_ "/>
    <numFmt numFmtId="177" formatCode="0.00_ "/>
    <numFmt numFmtId="178" formatCode="0.000%"/>
  </numFmts>
  <fonts count="11" x14ac:knownFonts="1">
    <font>
      <sz val="12"/>
      <name val="宋体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b/>
      <sz val="10"/>
      <name val="宋体"/>
      <family val="3"/>
      <charset val="134"/>
    </font>
    <font>
      <b/>
      <sz val="12"/>
      <name val="宋体"/>
      <family val="3"/>
      <charset val="134"/>
    </font>
    <font>
      <sz val="12"/>
      <color indexed="9"/>
      <name val="宋体"/>
      <family val="3"/>
      <charset val="134"/>
    </font>
    <font>
      <sz val="10"/>
      <color indexed="9"/>
      <name val="宋体"/>
      <family val="3"/>
      <charset val="134"/>
    </font>
    <font>
      <b/>
      <sz val="12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sz val="12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176" fontId="3" fillId="0" borderId="1" xfId="1" applyNumberFormat="1" applyFont="1" applyFill="1" applyBorder="1">
      <alignment vertical="center"/>
    </xf>
    <xf numFmtId="0" fontId="3" fillId="0" borderId="0" xfId="1" applyFont="1" applyFill="1">
      <alignment vertical="center"/>
    </xf>
    <xf numFmtId="0" fontId="3" fillId="0" borderId="1" xfId="1" applyFont="1" applyFill="1" applyBorder="1">
      <alignment vertical="center"/>
    </xf>
    <xf numFmtId="0" fontId="3" fillId="0" borderId="0" xfId="1" applyFont="1" applyFill="1" applyBorder="1">
      <alignment vertical="center"/>
    </xf>
    <xf numFmtId="0" fontId="4" fillId="0" borderId="0" xfId="1" applyFont="1" applyFill="1" applyBorder="1">
      <alignment vertical="center"/>
    </xf>
    <xf numFmtId="178" fontId="3" fillId="0" borderId="1" xfId="1" applyNumberFormat="1" applyFont="1" applyFill="1" applyBorder="1">
      <alignment vertical="center"/>
    </xf>
    <xf numFmtId="177" fontId="3" fillId="0" borderId="2" xfId="1" applyNumberFormat="1" applyFont="1" applyFill="1" applyBorder="1">
      <alignment vertical="center"/>
    </xf>
    <xf numFmtId="0" fontId="4" fillId="0" borderId="3" xfId="1" applyFont="1" applyFill="1" applyBorder="1" applyAlignment="1">
      <alignment vertical="center"/>
    </xf>
    <xf numFmtId="43" fontId="3" fillId="0" borderId="1" xfId="2" applyFont="1" applyFill="1" applyBorder="1">
      <alignment vertical="center"/>
    </xf>
    <xf numFmtId="0" fontId="0" fillId="0" borderId="0" xfId="0" applyFill="1">
      <alignment vertical="center"/>
    </xf>
    <xf numFmtId="0" fontId="6" fillId="2" borderId="0" xfId="0" applyFont="1" applyFill="1">
      <alignment vertical="center"/>
    </xf>
    <xf numFmtId="0" fontId="7" fillId="2" borderId="0" xfId="1" applyFont="1" applyFill="1">
      <alignment vertical="center"/>
    </xf>
    <xf numFmtId="0" fontId="8" fillId="2" borderId="0" xfId="0" applyFont="1" applyFill="1">
      <alignment vertical="center"/>
    </xf>
    <xf numFmtId="0" fontId="3" fillId="0" borderId="1" xfId="1" applyFont="1" applyFill="1" applyBorder="1" applyAlignment="1">
      <alignment horizontal="center" vertical="center"/>
    </xf>
    <xf numFmtId="0" fontId="9" fillId="2" borderId="0" xfId="1" applyFont="1" applyFill="1" applyAlignment="1">
      <alignment vertical="center"/>
    </xf>
    <xf numFmtId="0" fontId="9" fillId="2" borderId="0" xfId="1" applyFont="1" applyFill="1" applyBorder="1">
      <alignment vertical="center"/>
    </xf>
    <xf numFmtId="0" fontId="7" fillId="2" borderId="0" xfId="1" applyFont="1" applyFill="1" applyBorder="1">
      <alignment vertical="center"/>
    </xf>
    <xf numFmtId="0" fontId="5" fillId="3" borderId="0" xfId="0" applyFont="1" applyFill="1">
      <alignment vertical="center"/>
    </xf>
    <xf numFmtId="0" fontId="3" fillId="3" borderId="0" xfId="1" applyFont="1" applyFill="1">
      <alignment vertical="center"/>
    </xf>
    <xf numFmtId="0" fontId="10" fillId="3" borderId="0" xfId="0" applyFont="1" applyFill="1">
      <alignment vertical="center"/>
    </xf>
  </cellXfs>
  <cellStyles count="3">
    <cellStyle name="常规" xfId="0" builtinId="0"/>
    <cellStyle name="常规_Book1" xfId="1"/>
    <cellStyle name="千位分隔" xfId="2" builtin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1666725441421011"/>
          <c:y val="9.0566204610489032E-2"/>
          <c:w val="0.70555746950268416"/>
          <c:h val="0.67547294271989744"/>
        </c:manualLayout>
      </c:layout>
      <c:scatterChart>
        <c:scatterStyle val="lineMarker"/>
        <c:varyColors val="0"/>
        <c:ser>
          <c:idx val="0"/>
          <c:order val="0"/>
          <c:tx>
            <c:v>最低需要量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dLbl>
              <c:idx val="0"/>
              <c:layout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r>
                      <a:rPr lang="zh-CN" altLang="en-US"/>
                      <a:t>最低需要量</a:t>
                    </a:r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随机模型!$I$6:$I$7</c:f>
              <c:numCache>
                <c:formatCode>0_ </c:formatCode>
                <c:ptCount val="2"/>
                <c:pt idx="0">
                  <c:v>0</c:v>
                </c:pt>
                <c:pt idx="1">
                  <c:v>100</c:v>
                </c:pt>
              </c:numCache>
            </c:numRef>
          </c:xVal>
          <c:yVal>
            <c:numRef>
              <c:f>随机模型!$J$6:$J$7</c:f>
              <c:numCache>
                <c:formatCode>0_ </c:formatCode>
                <c:ptCount val="2"/>
                <c:pt idx="0">
                  <c:v>2539</c:v>
                </c:pt>
                <c:pt idx="1">
                  <c:v>2539</c:v>
                </c:pt>
              </c:numCache>
            </c:numRef>
          </c:yVal>
          <c:smooth val="0"/>
        </c:ser>
        <c:ser>
          <c:idx val="1"/>
          <c:order val="1"/>
          <c:tx>
            <c:v>最佳持有量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dLbl>
              <c:idx val="0"/>
              <c:layout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r>
                      <a:rPr lang="zh-CN" altLang="en-US"/>
                      <a:t>最佳持有量</a:t>
                    </a:r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随机模型!$I$6:$I$7</c:f>
              <c:numCache>
                <c:formatCode>0_ </c:formatCode>
                <c:ptCount val="2"/>
                <c:pt idx="0">
                  <c:v>0</c:v>
                </c:pt>
                <c:pt idx="1">
                  <c:v>100</c:v>
                </c:pt>
              </c:numCache>
            </c:numRef>
          </c:xVal>
          <c:yVal>
            <c:numRef>
              <c:f>随机模型!$K$6:$K$7</c:f>
              <c:numCache>
                <c:formatCode>0_ </c:formatCode>
                <c:ptCount val="2"/>
                <c:pt idx="0">
                  <c:v>3651.8696747309577</c:v>
                </c:pt>
                <c:pt idx="1">
                  <c:v>3651.8696747309577</c:v>
                </c:pt>
              </c:numCache>
            </c:numRef>
          </c:yVal>
          <c:smooth val="0"/>
        </c:ser>
        <c:ser>
          <c:idx val="2"/>
          <c:order val="2"/>
          <c:tx>
            <c:v>最高持有量</c:v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dLbl>
              <c:idx val="0"/>
              <c:layout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r>
                      <a:rPr lang="zh-CN" altLang="en-US"/>
                      <a:t>最高持有量</a:t>
                    </a:r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随机模型!$I$6:$I$7</c:f>
              <c:numCache>
                <c:formatCode>0_ </c:formatCode>
                <c:ptCount val="2"/>
                <c:pt idx="0">
                  <c:v>0</c:v>
                </c:pt>
                <c:pt idx="1">
                  <c:v>100</c:v>
                </c:pt>
              </c:numCache>
            </c:numRef>
          </c:xVal>
          <c:yVal>
            <c:numRef>
              <c:f>随机模型!$L$6:$L$7</c:f>
              <c:numCache>
                <c:formatCode>0_ </c:formatCode>
                <c:ptCount val="2"/>
                <c:pt idx="0">
                  <c:v>5877.6090241928723</c:v>
                </c:pt>
                <c:pt idx="1">
                  <c:v>5877.6090241928723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0919568"/>
        <c:axId val="220920128"/>
      </c:scatterChart>
      <c:valAx>
        <c:axId val="2209195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/>
                  <a:t>时间</a:t>
                </a:r>
              </a:p>
            </c:rich>
          </c:tx>
          <c:layout>
            <c:manualLayout>
              <c:xMode val="edge"/>
              <c:yMode val="edge"/>
              <c:x val="0.52777920947051182"/>
              <c:y val="0.8679261275171865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/>
            </a:p>
          </c:txPr>
        </c:title>
        <c:numFmt formatCode="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220920128"/>
        <c:crosses val="autoZero"/>
        <c:crossBetween val="midCat"/>
      </c:valAx>
      <c:valAx>
        <c:axId val="220920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/>
                  <a:t>现金持有量</a:t>
                </a:r>
              </a:p>
            </c:rich>
          </c:tx>
          <c:layout>
            <c:manualLayout>
              <c:xMode val="edge"/>
              <c:yMode val="edge"/>
              <c:x val="4.4444565008043099E-2"/>
              <c:y val="0.2981137568428597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/>
            </a:p>
          </c:txPr>
        </c:title>
        <c:numFmt formatCode="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2209195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 alignWithMargins="0"/>
    <c:pageMargins b="1" l="0.75" r="0.75" t="1" header="0.5" footer="0.5"/>
    <c:pageSetup paperSize="9" orientation="landscape" copies="0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Spin" dx="16" fmlaLink="$C$17" max="30000" page="10" val="99"/>
</file>

<file path=xl/ctrlProps/ctrlProp2.xml><?xml version="1.0" encoding="utf-8"?>
<formControlPr xmlns="http://schemas.microsoft.com/office/spreadsheetml/2009/9/main" objectType="Spin" dx="16" fmlaLink="$C$18" max="30000" page="10" val="75"/>
</file>

<file path=xl/ctrlProps/ctrlProp3.xml><?xml version="1.0" encoding="utf-8"?>
<formControlPr xmlns="http://schemas.microsoft.com/office/spreadsheetml/2009/9/main" objectType="Spin" dx="16" fmlaLink="$I$19" max="30000" page="10" val="4"/>
</file>

<file path=xl/ctrlProps/ctrlProp4.xml><?xml version="1.0" encoding="utf-8"?>
<formControlPr xmlns="http://schemas.microsoft.com/office/spreadsheetml/2009/9/main" objectType="Spin" dx="16" fmlaLink="$C$20" max="30000" page="10" val="2539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85725</xdr:colOff>
      <xdr:row>0</xdr:row>
      <xdr:rowOff>76200</xdr:rowOff>
    </xdr:from>
    <xdr:to>
      <xdr:col>5</xdr:col>
      <xdr:colOff>47625</xdr:colOff>
      <xdr:row>14</xdr:row>
      <xdr:rowOff>66675</xdr:rowOff>
    </xdr:to>
    <xdr:graphicFrame macro="">
      <xdr:nvGraphicFramePr>
        <xdr:cNvPr id="1025" name="图表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16</xdr:row>
          <xdr:rowOff>19050</xdr:rowOff>
        </xdr:from>
        <xdr:to>
          <xdr:col>3</xdr:col>
          <xdr:colOff>228600</xdr:colOff>
          <xdr:row>17</xdr:row>
          <xdr:rowOff>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17</xdr:row>
          <xdr:rowOff>19050</xdr:rowOff>
        </xdr:from>
        <xdr:to>
          <xdr:col>3</xdr:col>
          <xdr:colOff>228600</xdr:colOff>
          <xdr:row>18</xdr:row>
          <xdr:rowOff>0</xdr:rowOff>
        </xdr:to>
        <xdr:sp macro="" textlink="">
          <xdr:nvSpPr>
            <xdr:cNvPr id="1028" name="Spinner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18</xdr:row>
          <xdr:rowOff>19050</xdr:rowOff>
        </xdr:from>
        <xdr:to>
          <xdr:col>3</xdr:col>
          <xdr:colOff>238125</xdr:colOff>
          <xdr:row>19</xdr:row>
          <xdr:rowOff>0</xdr:rowOff>
        </xdr:to>
        <xdr:sp macro="" textlink="">
          <xdr:nvSpPr>
            <xdr:cNvPr id="1029" name="Spinner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19</xdr:row>
          <xdr:rowOff>9525</xdr:rowOff>
        </xdr:from>
        <xdr:to>
          <xdr:col>3</xdr:col>
          <xdr:colOff>228600</xdr:colOff>
          <xdr:row>19</xdr:row>
          <xdr:rowOff>238125</xdr:rowOff>
        </xdr:to>
        <xdr:sp macro="" textlink="">
          <xdr:nvSpPr>
            <xdr:cNvPr id="1030" name="Spinner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454545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6:L26"/>
  <sheetViews>
    <sheetView showGridLines="0" tabSelected="1" workbookViewId="0">
      <selection activeCell="G7" sqref="G7"/>
    </sheetView>
  </sheetViews>
  <sheetFormatPr defaultRowHeight="14.25" x14ac:dyDescent="0.15"/>
  <cols>
    <col min="1" max="1" width="2.25" customWidth="1"/>
    <col min="2" max="2" width="28.125" customWidth="1"/>
    <col min="3" max="3" width="10.25" bestFit="1" customWidth="1"/>
    <col min="4" max="4" width="3" customWidth="1"/>
    <col min="5" max="5" width="1.875" customWidth="1"/>
    <col min="7" max="19" width="12.625" customWidth="1"/>
  </cols>
  <sheetData>
    <row r="6" spans="1:12" x14ac:dyDescent="0.15">
      <c r="I6" s="1">
        <v>0</v>
      </c>
      <c r="J6" s="1">
        <f>C20</f>
        <v>2539</v>
      </c>
      <c r="K6" s="1">
        <f>C24</f>
        <v>3651.8696747309577</v>
      </c>
      <c r="L6" s="1">
        <f>C25</f>
        <v>5877.6090241928723</v>
      </c>
    </row>
    <row r="7" spans="1:12" x14ac:dyDescent="0.15">
      <c r="I7" s="1">
        <v>100</v>
      </c>
      <c r="J7" s="1">
        <f>C20</f>
        <v>2539</v>
      </c>
      <c r="K7" s="1">
        <f>C24</f>
        <v>3651.8696747309577</v>
      </c>
      <c r="L7" s="1">
        <f>C25</f>
        <v>5877.6090241928723</v>
      </c>
    </row>
    <row r="16" spans="1:12" ht="13.5" customHeight="1" x14ac:dyDescent="0.15">
      <c r="A16" s="11"/>
      <c r="B16" s="13" t="s">
        <v>6</v>
      </c>
      <c r="C16" s="11"/>
      <c r="D16" s="11"/>
      <c r="E16" s="11"/>
    </row>
    <row r="17" spans="1:9" x14ac:dyDescent="0.15">
      <c r="A17" s="11"/>
      <c r="B17" s="14" t="s">
        <v>0</v>
      </c>
      <c r="C17" s="7">
        <v>99</v>
      </c>
      <c r="D17" s="2"/>
      <c r="E17" s="12"/>
    </row>
    <row r="18" spans="1:9" x14ac:dyDescent="0.15">
      <c r="A18" s="11"/>
      <c r="B18" s="14" t="s">
        <v>1</v>
      </c>
      <c r="C18" s="3">
        <v>75</v>
      </c>
      <c r="D18" s="2"/>
      <c r="E18" s="12"/>
    </row>
    <row r="19" spans="1:9" x14ac:dyDescent="0.15">
      <c r="A19" s="11"/>
      <c r="B19" s="14" t="s">
        <v>2</v>
      </c>
      <c r="C19" s="6">
        <f>I19/10000</f>
        <v>4.0000000000000002E-4</v>
      </c>
      <c r="D19" s="4"/>
      <c r="E19" s="11"/>
      <c r="I19" s="4">
        <v>4</v>
      </c>
    </row>
    <row r="20" spans="1:9" x14ac:dyDescent="0.15">
      <c r="A20" s="11"/>
      <c r="B20" s="14" t="s">
        <v>3</v>
      </c>
      <c r="C20" s="3">
        <v>2539</v>
      </c>
      <c r="D20" s="8"/>
      <c r="E20" s="15"/>
    </row>
    <row r="21" spans="1:9" x14ac:dyDescent="0.15">
      <c r="A21" s="11"/>
      <c r="B21" s="16"/>
      <c r="C21" s="17"/>
      <c r="D21" s="12"/>
      <c r="E21" s="12"/>
    </row>
    <row r="22" spans="1:9" x14ac:dyDescent="0.15">
      <c r="A22" s="10"/>
      <c r="B22" s="5"/>
      <c r="C22" s="4"/>
      <c r="D22" s="2"/>
      <c r="E22" s="2"/>
    </row>
    <row r="23" spans="1:9" x14ac:dyDescent="0.15">
      <c r="A23" s="20"/>
      <c r="B23" s="18" t="s">
        <v>7</v>
      </c>
      <c r="C23" s="20"/>
      <c r="D23" s="19"/>
      <c r="E23" s="2"/>
    </row>
    <row r="24" spans="1:9" x14ac:dyDescent="0.15">
      <c r="A24" s="20"/>
      <c r="B24" s="14" t="s">
        <v>4</v>
      </c>
      <c r="C24" s="9">
        <f>(3*C18*(C17^2)/4/C19)^(1/3)+C20</f>
        <v>3651.8696747309577</v>
      </c>
      <c r="D24" s="19"/>
      <c r="E24" s="2"/>
    </row>
    <row r="25" spans="1:9" x14ac:dyDescent="0.15">
      <c r="A25" s="20"/>
      <c r="B25" s="14" t="s">
        <v>5</v>
      </c>
      <c r="C25" s="9">
        <f>3*C24-2*C20</f>
        <v>5877.6090241928723</v>
      </c>
      <c r="D25" s="19"/>
      <c r="E25" s="2"/>
    </row>
    <row r="26" spans="1:9" x14ac:dyDescent="0.15">
      <c r="A26" s="20"/>
      <c r="B26" s="19"/>
      <c r="C26" s="19"/>
      <c r="D26" s="19"/>
      <c r="E26" s="2"/>
    </row>
  </sheetData>
  <phoneticPr fontId="2" type="noConversion"/>
  <pageMargins left="0.75" right="0.75" top="1" bottom="1" header="0.5" footer="0.5"/>
  <pageSetup paperSize="9" orientation="portrait" horizontalDpi="200" verticalDpi="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3</xdr:col>
                    <xdr:colOff>9525</xdr:colOff>
                    <xdr:row>16</xdr:row>
                    <xdr:rowOff>19050</xdr:rowOff>
                  </from>
                  <to>
                    <xdr:col>3</xdr:col>
                    <xdr:colOff>228600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Spinner 4">
              <controlPr defaultSize="0" autoPict="0">
                <anchor moveWithCells="1" sizeWithCells="1">
                  <from>
                    <xdr:col>3</xdr:col>
                    <xdr:colOff>9525</xdr:colOff>
                    <xdr:row>17</xdr:row>
                    <xdr:rowOff>19050</xdr:rowOff>
                  </from>
                  <to>
                    <xdr:col>3</xdr:col>
                    <xdr:colOff>228600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Spinner 5">
              <controlPr defaultSize="0" autoPict="0">
                <anchor moveWithCells="1" sizeWithCells="1">
                  <from>
                    <xdr:col>3</xdr:col>
                    <xdr:colOff>19050</xdr:colOff>
                    <xdr:row>18</xdr:row>
                    <xdr:rowOff>19050</xdr:rowOff>
                  </from>
                  <to>
                    <xdr:col>3</xdr:col>
                    <xdr:colOff>238125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Spinner 6">
              <controlPr defaultSize="0" autoPict="0">
                <anchor moveWithCells="1" sizeWithCells="1">
                  <from>
                    <xdr:col>3</xdr:col>
                    <xdr:colOff>19050</xdr:colOff>
                    <xdr:row>19</xdr:row>
                    <xdr:rowOff>9525</xdr:rowOff>
                  </from>
                  <to>
                    <xdr:col>3</xdr:col>
                    <xdr:colOff>228600</xdr:colOff>
                    <xdr:row>19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随机模型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island</dc:creator>
  <cp:lastModifiedBy>张艳坤</cp:lastModifiedBy>
  <dcterms:created xsi:type="dcterms:W3CDTF">2005-01-11T08:29:38Z</dcterms:created>
  <dcterms:modified xsi:type="dcterms:W3CDTF">2015-06-02T17:49:54Z</dcterms:modified>
</cp:coreProperties>
</file>